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17- MARKETING\1 - Great Valley Advisors\1 - GVA Gateway - GVARIA.com\Services\Financial Planning\"/>
    </mc:Choice>
  </mc:AlternateContent>
  <bookViews>
    <workbookView xWindow="0" yWindow="0" windowWidth="19668" windowHeight="7884"/>
  </bookViews>
  <sheets>
    <sheet name="Variable Annuity Sheet " sheetId="1" r:id="rId1"/>
  </sheets>
  <definedNames>
    <definedName name="_xlnm.Print_Area" localSheetId="0">'Variable Annuity Sheet '!$B$2:$L$56</definedName>
  </definedNames>
  <calcPr calcId="152511" concurrentCalc="0"/>
</workbook>
</file>

<file path=xl/calcChain.xml><?xml version="1.0" encoding="utf-8"?>
<calcChain xmlns="http://schemas.openxmlformats.org/spreadsheetml/2006/main">
  <c r="G28" i="1" l="1"/>
  <c r="I28" i="1"/>
  <c r="E28" i="1"/>
  <c r="K28" i="1"/>
  <c r="K17" i="1"/>
  <c r="K16" i="1"/>
  <c r="G18" i="1"/>
  <c r="I18" i="1"/>
  <c r="E18" i="1"/>
  <c r="K18" i="1"/>
  <c r="K15" i="1"/>
  <c r="K27" i="1"/>
  <c r="K24" i="1"/>
  <c r="K21" i="1"/>
  <c r="K22" i="1"/>
  <c r="K20" i="1"/>
</calcChain>
</file>

<file path=xl/sharedStrings.xml><?xml version="1.0" encoding="utf-8"?>
<sst xmlns="http://schemas.openxmlformats.org/spreadsheetml/2006/main" count="61" uniqueCount="59">
  <si>
    <t>Variable Annuity Summary</t>
  </si>
  <si>
    <t>Purchase Date</t>
  </si>
  <si>
    <t>Current Income Benefit Base</t>
  </si>
  <si>
    <t>Current Death Benefit</t>
  </si>
  <si>
    <t>Surrender Free Amount Available</t>
  </si>
  <si>
    <t xml:space="preserve">Company </t>
  </si>
  <si>
    <t>Allianz</t>
  </si>
  <si>
    <t>Vision</t>
  </si>
  <si>
    <t>SunLife Financial</t>
  </si>
  <si>
    <t>Masters Choice</t>
  </si>
  <si>
    <t>Jackson National</t>
  </si>
  <si>
    <t>Perspective II</t>
  </si>
  <si>
    <t>Annual Step up of 5% to income base or market preformance, whichever is higher</t>
  </si>
  <si>
    <t>LifeGuard Freedon</t>
  </si>
  <si>
    <t>Retirement Income Escalator</t>
  </si>
  <si>
    <t xml:space="preserve">Income Protector Benefit </t>
  </si>
  <si>
    <t>8% annual ( 2% quarterly ) step ups in income benefit base or market performance, whichever is higher</t>
  </si>
  <si>
    <t xml:space="preserve">Enhanced Death Benefit </t>
  </si>
  <si>
    <t>the death benefit steps up quarterly with the benefit base or market performance, whichever is higher</t>
  </si>
  <si>
    <t>Notes</t>
  </si>
  <si>
    <t>Withdrawals</t>
  </si>
  <si>
    <t>**exchange into Allianz Vision Contract on 1-31-11</t>
  </si>
  <si>
    <t>*1035 exchange into Allianz Vision Contract on 1-31-11</t>
  </si>
  <si>
    <t>Totals</t>
  </si>
  <si>
    <t>Standard Death Benefit</t>
  </si>
  <si>
    <t xml:space="preserve">Joint Life </t>
  </si>
  <si>
    <t>Footnotes</t>
  </si>
  <si>
    <t>As of [Date]</t>
  </si>
  <si>
    <t>******123</t>
  </si>
  <si>
    <t>**********123</t>
  </si>
  <si>
    <t>*********123</t>
  </si>
  <si>
    <t>Contract/Product Name</t>
  </si>
  <si>
    <t>Contract Number</t>
  </si>
  <si>
    <t>Original Purchase Amount</t>
  </si>
  <si>
    <t>Additions</t>
  </si>
  <si>
    <t>Net Contributions</t>
  </si>
  <si>
    <t>Current Contract Value</t>
  </si>
  <si>
    <t>Rider 1</t>
  </si>
  <si>
    <t>Rider 1 Description</t>
  </si>
  <si>
    <t>Rider 2</t>
  </si>
  <si>
    <t>Rider 2 Description</t>
  </si>
  <si>
    <t>Surrender Free Date</t>
  </si>
  <si>
    <t>Free Amount Available (Without Diminishing Income Base)</t>
  </si>
  <si>
    <t>Registration</t>
  </si>
  <si>
    <t>Roth IRA</t>
  </si>
  <si>
    <t>Non-Qualified</t>
  </si>
  <si>
    <t>Owner(s)</t>
  </si>
  <si>
    <t>John &amp; Joan</t>
  </si>
  <si>
    <t>John</t>
  </si>
  <si>
    <t>Monthly Income Available</t>
  </si>
  <si>
    <t>Subaccount Details</t>
  </si>
  <si>
    <t>Annual step up of 7% to income base or market preformance, whichever is higher</t>
  </si>
  <si>
    <t>Invested in Model 3, rebalanced quarterly</t>
  </si>
  <si>
    <t>Invested in various subaccounts, approximately 60/40 allocation</t>
  </si>
  <si>
    <t>Invested in various subaccounts, approximately 70/30 allocation.  Rebalanced annually</t>
  </si>
  <si>
    <t>Mr. &amp; Mrs. Sample Client</t>
  </si>
  <si>
    <t>This is not an official LPL Financial statement and does not replace the statements you should receive directly from LPL Financial, the investment sponsor, or any other outside custodian. This report has been prepared by [Advisor] and is for informational purposes only. The information in this report has been prepared from data believed to be reliable, but no representation is being made as to its accuracy and completeness. Position values shown may be actual values or estimates made by your advisor. Values shown should only be used as a general guide to portfolio value and may vary from the actual liquidation values. The information in this report should not be relied on for tax reporting, accounting, or valuation purposes. Past performance is no guarantee of future results. Current values may be lower or higher than the values shown.</t>
  </si>
  <si>
    <t xml:space="preserve"> We urge you to compare the information (e.g. market values, transactions, inflows, out flows, and fees) in this report with the information provided in the account statements you receive directly from LPL Financial, the investment sponsor, or custodian of the assets. If you are not receiving statements from your custodian, please contact your custodian directly or call LPL Financial at 800-558-7567.                               </t>
  </si>
  <si>
    <t xml:space="preserve">[Add Approved Advisor Disclosure here]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</si>
</sst>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2" x14ac:knownFonts="1">
    <font>
      <sz val="10"/>
      <name val="Arial"/>
    </font>
    <font>
      <sz val="10"/>
      <name val="Arial"/>
    </font>
    <font>
      <sz val="8"/>
      <name val="Arial"/>
      <family val="2"/>
    </font>
    <font>
      <sz val="14"/>
      <name val="Arial"/>
      <family val="2"/>
    </font>
    <font>
      <sz val="12"/>
      <name val="Arial"/>
      <family val="2"/>
    </font>
    <font>
      <b/>
      <sz val="10"/>
      <name val="Arial"/>
      <family val="2"/>
    </font>
    <font>
      <sz val="10"/>
      <name val="Arial"/>
      <family val="2"/>
    </font>
    <font>
      <i/>
      <sz val="10"/>
      <name val="Arial"/>
      <family val="2"/>
    </font>
    <font>
      <b/>
      <sz val="10"/>
      <name val="Times New Roman"/>
      <family val="1"/>
    </font>
    <font>
      <sz val="9"/>
      <name val="Times New Roman"/>
      <family val="1"/>
    </font>
    <font>
      <sz val="9"/>
      <color indexed="8"/>
      <name val="Times New Roman"/>
      <family val="1"/>
    </font>
    <font>
      <b/>
      <sz val="12"/>
      <name val="Arial"/>
      <family val="2"/>
    </font>
  </fonts>
  <fills count="3">
    <fill>
      <patternFill patternType="none"/>
    </fill>
    <fill>
      <patternFill patternType="gray125"/>
    </fill>
    <fill>
      <patternFill patternType="solid">
        <fgColor rgb="FF367DBF"/>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0">
    <xf numFmtId="0" fontId="0" fillId="0" borderId="0" xfId="0"/>
    <xf numFmtId="0" fontId="0" fillId="0" borderId="0" xfId="0" applyFill="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4" fontId="6" fillId="0" borderId="2" xfId="1" applyFont="1" applyBorder="1" applyAlignment="1">
      <alignment horizontal="right"/>
    </xf>
    <xf numFmtId="0" fontId="6" fillId="0" borderId="1" xfId="0" applyFont="1" applyBorder="1"/>
    <xf numFmtId="0" fontId="6" fillId="0" borderId="2" xfId="0" applyFont="1" applyBorder="1" applyAlignment="1">
      <alignment horizontal="right"/>
    </xf>
    <xf numFmtId="0" fontId="6" fillId="0" borderId="2" xfId="0" applyFont="1" applyBorder="1"/>
    <xf numFmtId="14" fontId="6" fillId="0" borderId="2" xfId="0" applyNumberFormat="1" applyFont="1" applyBorder="1" applyAlignment="1">
      <alignment horizontal="right"/>
    </xf>
    <xf numFmtId="44" fontId="6" fillId="0" borderId="2" xfId="0" applyNumberFormat="1" applyFont="1" applyBorder="1"/>
    <xf numFmtId="44" fontId="6" fillId="0" borderId="2" xfId="1" applyFont="1" applyBorder="1"/>
    <xf numFmtId="0" fontId="6" fillId="0" borderId="2" xfId="0" applyFont="1" applyBorder="1" applyAlignment="1">
      <alignment wrapText="1"/>
    </xf>
    <xf numFmtId="0" fontId="6" fillId="0" borderId="3" xfId="0" applyFont="1" applyBorder="1"/>
    <xf numFmtId="0" fontId="7" fillId="0" borderId="2" xfId="0" applyFont="1" applyBorder="1" applyAlignment="1">
      <alignment horizontal="center"/>
    </xf>
    <xf numFmtId="0" fontId="6" fillId="0" borderId="2" xfId="0" applyFont="1" applyBorder="1" applyAlignment="1">
      <alignment horizontal="center"/>
    </xf>
    <xf numFmtId="0" fontId="8" fillId="0" borderId="0" xfId="0" applyFont="1"/>
    <xf numFmtId="4" fontId="0" fillId="0" borderId="0" xfId="0" applyNumberFormat="1"/>
    <xf numFmtId="0" fontId="9" fillId="0" borderId="0" xfId="0" applyNumberFormat="1" applyFont="1" applyAlignment="1">
      <alignment wrapText="1"/>
    </xf>
    <xf numFmtId="14" fontId="6" fillId="0" borderId="2" xfId="1" applyNumberFormat="1" applyFont="1" applyBorder="1" applyAlignment="1">
      <alignment horizontal="right"/>
    </xf>
    <xf numFmtId="0" fontId="5" fillId="0" borderId="2" xfId="0" applyFont="1" applyBorder="1" applyAlignment="1">
      <alignment horizontal="center" wrapText="1"/>
    </xf>
    <xf numFmtId="0" fontId="5" fillId="0" borderId="2"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3" fillId="0" borderId="0" xfId="0" applyFont="1" applyBorder="1" applyAlignment="1">
      <alignment horizontal="center"/>
    </xf>
    <xf numFmtId="0" fontId="9" fillId="0" borderId="0" xfId="0" applyNumberFormat="1" applyFont="1" applyAlignment="1">
      <alignment horizontal="center" wrapText="1"/>
    </xf>
    <xf numFmtId="0" fontId="4" fillId="0" borderId="0" xfId="0" applyFont="1" applyBorder="1" applyAlignment="1">
      <alignment horizontal="center"/>
    </xf>
    <xf numFmtId="0" fontId="11" fillId="0" borderId="0" xfId="0" applyFont="1" applyBorder="1" applyAlignment="1">
      <alignment horizontal="center"/>
    </xf>
    <xf numFmtId="0" fontId="10" fillId="0" borderId="0" xfId="0" applyFont="1" applyAlignment="1">
      <alignment horizontal="center" vertical="top" wrapText="1"/>
    </xf>
    <xf numFmtId="0" fontId="9" fillId="0" borderId="0" xfId="0" applyNumberFormat="1" applyFont="1" applyAlignment="1">
      <alignment horizontal="center" vertical="top" wrapText="1"/>
    </xf>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0" xfId="0" applyFill="1" applyBorder="1"/>
    <xf numFmtId="0" fontId="0" fillId="2" borderId="10" xfId="0" applyFill="1" applyBorder="1"/>
    <xf numFmtId="0" fontId="0" fillId="2" borderId="11" xfId="0" applyFill="1" applyBorder="1"/>
    <xf numFmtId="0" fontId="0" fillId="2" borderId="4" xfId="0" applyFill="1" applyBorder="1"/>
    <xf numFmtId="0" fontId="5" fillId="2" borderId="0" xfId="0" applyFont="1" applyFill="1" applyBorder="1" applyAlignment="1">
      <alignment horizontal="center"/>
    </xf>
    <xf numFmtId="0" fontId="7" fillId="2" borderId="0" xfId="0" applyFont="1" applyFill="1" applyBorder="1" applyAlignment="1">
      <alignment horizontal="center"/>
    </xf>
    <xf numFmtId="0" fontId="6" fillId="2" borderId="0" xfId="0" applyFont="1" applyFill="1" applyBorder="1" applyAlignment="1">
      <alignment horizontal="center"/>
    </xf>
    <xf numFmtId="0" fontId="6" fillId="2" borderId="0" xfId="0" applyFont="1" applyFill="1" applyBorder="1" applyAlignment="1">
      <alignment horizontal="right"/>
    </xf>
    <xf numFmtId="44" fontId="6" fillId="2" borderId="0" xfId="1" applyFont="1" applyFill="1" applyBorder="1" applyAlignment="1">
      <alignment horizontal="right"/>
    </xf>
    <xf numFmtId="44" fontId="6" fillId="2" borderId="2" xfId="1" applyFont="1" applyFill="1" applyBorder="1" applyAlignment="1">
      <alignment horizontal="right"/>
    </xf>
    <xf numFmtId="0" fontId="6" fillId="2" borderId="0" xfId="0" applyFont="1" applyFill="1" applyBorder="1"/>
    <xf numFmtId="0" fontId="6" fillId="2" borderId="0" xfId="0" applyFont="1" applyFill="1" applyBorder="1" applyAlignment="1">
      <alignment horizontal="left" vertical="top" wrapText="1"/>
    </xf>
    <xf numFmtId="0" fontId="6" fillId="2" borderId="0" xfId="0" applyFont="1" applyFill="1" applyBorder="1" applyAlignment="1">
      <alignment wrapText="1"/>
    </xf>
    <xf numFmtId="0" fontId="6" fillId="2" borderId="0" xfId="0" applyFont="1" applyFill="1" applyBorder="1"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367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tabSelected="1" view="pageLayout" zoomScaleNormal="110" workbookViewId="0">
      <selection activeCell="H18" sqref="H18"/>
    </sheetView>
  </sheetViews>
  <sheetFormatPr defaultRowHeight="13.2" x14ac:dyDescent="0.25"/>
  <cols>
    <col min="1" max="1" width="2.33203125" customWidth="1"/>
    <col min="2" max="2" width="3" customWidth="1"/>
    <col min="3" max="3" width="32.33203125" bestFit="1" customWidth="1"/>
    <col min="4" max="4" width="3.109375" style="1" customWidth="1"/>
    <col min="5" max="5" width="23.44140625" bestFit="1" customWidth="1"/>
    <col min="6" max="6" width="3.109375" style="1" customWidth="1"/>
    <col min="7" max="7" width="23.44140625" bestFit="1" customWidth="1"/>
    <col min="8" max="8" width="3.109375" style="1" customWidth="1"/>
    <col min="9" max="9" width="22.88671875" bestFit="1" customWidth="1"/>
    <col min="10" max="10" width="3.109375" style="1" customWidth="1"/>
    <col min="11" max="11" width="14" bestFit="1" customWidth="1"/>
    <col min="12" max="12" width="3.88671875" customWidth="1"/>
  </cols>
  <sheetData>
    <row r="1" spans="2:12" ht="13.8" thickBot="1" x14ac:dyDescent="0.3"/>
    <row r="2" spans="2:12" x14ac:dyDescent="0.25">
      <c r="B2" s="31"/>
      <c r="C2" s="34"/>
      <c r="D2" s="34"/>
      <c r="E2" s="34"/>
      <c r="F2" s="34"/>
      <c r="G2" s="34"/>
      <c r="H2" s="34"/>
      <c r="I2" s="34"/>
      <c r="J2" s="34"/>
      <c r="K2" s="34"/>
      <c r="L2" s="35"/>
    </row>
    <row r="3" spans="2:12" ht="17.399999999999999" x14ac:dyDescent="0.3">
      <c r="B3" s="32"/>
      <c r="C3" s="25" t="s">
        <v>55</v>
      </c>
      <c r="D3" s="25"/>
      <c r="E3" s="25"/>
      <c r="F3" s="25"/>
      <c r="G3" s="25"/>
      <c r="H3" s="25"/>
      <c r="I3" s="25"/>
      <c r="J3" s="25"/>
      <c r="K3" s="25"/>
      <c r="L3" s="37"/>
    </row>
    <row r="4" spans="2:12" x14ac:dyDescent="0.25">
      <c r="B4" s="32"/>
      <c r="C4" s="36"/>
      <c r="D4" s="36"/>
      <c r="E4" s="36"/>
      <c r="F4" s="36"/>
      <c r="G4" s="36"/>
      <c r="H4" s="36"/>
      <c r="I4" s="36"/>
      <c r="J4" s="36"/>
      <c r="K4" s="36"/>
      <c r="L4" s="37"/>
    </row>
    <row r="5" spans="2:12" ht="15.6" x14ac:dyDescent="0.3">
      <c r="B5" s="32"/>
      <c r="C5" s="28" t="s">
        <v>0</v>
      </c>
      <c r="D5" s="28"/>
      <c r="E5" s="28"/>
      <c r="F5" s="28"/>
      <c r="G5" s="28"/>
      <c r="H5" s="28"/>
      <c r="I5" s="28"/>
      <c r="J5" s="28"/>
      <c r="K5" s="28"/>
      <c r="L5" s="37"/>
    </row>
    <row r="6" spans="2:12" ht="15" x14ac:dyDescent="0.25">
      <c r="B6" s="32"/>
      <c r="C6" s="27" t="s">
        <v>27</v>
      </c>
      <c r="D6" s="27"/>
      <c r="E6" s="27"/>
      <c r="F6" s="27"/>
      <c r="G6" s="27"/>
      <c r="H6" s="27"/>
      <c r="I6" s="27"/>
      <c r="J6" s="27"/>
      <c r="K6" s="27"/>
      <c r="L6" s="37"/>
    </row>
    <row r="7" spans="2:12" ht="13.8" thickBot="1" x14ac:dyDescent="0.3">
      <c r="B7" s="32"/>
      <c r="C7" s="36"/>
      <c r="D7" s="36"/>
      <c r="E7" s="36"/>
      <c r="F7" s="36"/>
      <c r="G7" s="36"/>
      <c r="H7" s="36"/>
      <c r="I7" s="36"/>
      <c r="J7" s="36"/>
      <c r="K7" s="36"/>
      <c r="L7" s="37"/>
    </row>
    <row r="8" spans="2:12" x14ac:dyDescent="0.25">
      <c r="B8" s="32"/>
      <c r="C8" s="2" t="s">
        <v>5</v>
      </c>
      <c r="D8" s="36"/>
      <c r="E8" s="2" t="s">
        <v>6</v>
      </c>
      <c r="F8" s="40"/>
      <c r="G8" s="2" t="s">
        <v>8</v>
      </c>
      <c r="H8" s="40"/>
      <c r="I8" s="2" t="s">
        <v>10</v>
      </c>
      <c r="J8" s="46"/>
      <c r="K8" s="6"/>
      <c r="L8" s="37"/>
    </row>
    <row r="9" spans="2:12" x14ac:dyDescent="0.25">
      <c r="B9" s="32"/>
      <c r="C9" s="3" t="s">
        <v>31</v>
      </c>
      <c r="D9" s="36"/>
      <c r="E9" s="14" t="s">
        <v>7</v>
      </c>
      <c r="F9" s="41"/>
      <c r="G9" s="14" t="s">
        <v>9</v>
      </c>
      <c r="H9" s="41"/>
      <c r="I9" s="14" t="s">
        <v>11</v>
      </c>
      <c r="J9" s="46"/>
      <c r="K9" s="3" t="s">
        <v>23</v>
      </c>
      <c r="L9" s="37"/>
    </row>
    <row r="10" spans="2:12" x14ac:dyDescent="0.25">
      <c r="B10" s="32"/>
      <c r="C10" s="3" t="s">
        <v>32</v>
      </c>
      <c r="D10" s="36"/>
      <c r="E10" s="15" t="s">
        <v>28</v>
      </c>
      <c r="F10" s="42"/>
      <c r="G10" s="15" t="s">
        <v>29</v>
      </c>
      <c r="H10" s="42"/>
      <c r="I10" s="15" t="s">
        <v>30</v>
      </c>
      <c r="J10" s="46"/>
      <c r="K10" s="8"/>
      <c r="L10" s="37"/>
    </row>
    <row r="11" spans="2:12" x14ac:dyDescent="0.25">
      <c r="B11" s="32"/>
      <c r="C11" s="3" t="s">
        <v>43</v>
      </c>
      <c r="D11" s="36"/>
      <c r="E11" s="15" t="s">
        <v>45</v>
      </c>
      <c r="F11" s="42"/>
      <c r="G11" s="15" t="s">
        <v>44</v>
      </c>
      <c r="H11" s="42"/>
      <c r="I11" s="15" t="s">
        <v>45</v>
      </c>
      <c r="J11" s="46"/>
      <c r="K11" s="8"/>
      <c r="L11" s="37"/>
    </row>
    <row r="12" spans="2:12" x14ac:dyDescent="0.25">
      <c r="B12" s="32"/>
      <c r="C12" s="3" t="s">
        <v>46</v>
      </c>
      <c r="D12" s="36"/>
      <c r="E12" s="15" t="s">
        <v>47</v>
      </c>
      <c r="F12" s="42"/>
      <c r="G12" s="15" t="s">
        <v>48</v>
      </c>
      <c r="H12" s="42"/>
      <c r="I12" s="15" t="s">
        <v>48</v>
      </c>
      <c r="J12" s="46"/>
      <c r="K12" s="8"/>
      <c r="L12" s="37"/>
    </row>
    <row r="13" spans="2:12" x14ac:dyDescent="0.25">
      <c r="B13" s="32"/>
      <c r="C13" s="3"/>
      <c r="D13" s="36"/>
      <c r="E13" s="7"/>
      <c r="F13" s="43"/>
      <c r="G13" s="15"/>
      <c r="H13" s="43"/>
      <c r="I13" s="7"/>
      <c r="J13" s="46"/>
      <c r="K13" s="8"/>
      <c r="L13" s="37"/>
    </row>
    <row r="14" spans="2:12" x14ac:dyDescent="0.25">
      <c r="B14" s="32"/>
      <c r="C14" s="3" t="s">
        <v>1</v>
      </c>
      <c r="D14" s="36"/>
      <c r="E14" s="9">
        <v>40574</v>
      </c>
      <c r="F14" s="43"/>
      <c r="G14" s="9">
        <v>40016</v>
      </c>
      <c r="H14" s="43"/>
      <c r="I14" s="9">
        <v>39974</v>
      </c>
      <c r="J14" s="46"/>
      <c r="K14" s="8"/>
      <c r="L14" s="37"/>
    </row>
    <row r="15" spans="2:12" x14ac:dyDescent="0.25">
      <c r="B15" s="32"/>
      <c r="C15" s="3" t="s">
        <v>33</v>
      </c>
      <c r="D15" s="36"/>
      <c r="E15" s="5">
        <v>0</v>
      </c>
      <c r="F15" s="44"/>
      <c r="G15" s="5">
        <v>655911.61</v>
      </c>
      <c r="H15" s="44"/>
      <c r="I15" s="5">
        <v>606503.17000000004</v>
      </c>
      <c r="J15" s="46"/>
      <c r="K15" s="10">
        <f>SUM(E15:I15)</f>
        <v>1262414.78</v>
      </c>
      <c r="L15" s="37"/>
    </row>
    <row r="16" spans="2:12" x14ac:dyDescent="0.25">
      <c r="B16" s="32"/>
      <c r="C16" s="3" t="s">
        <v>34</v>
      </c>
      <c r="D16" s="36"/>
      <c r="E16" s="5">
        <v>440640.36</v>
      </c>
      <c r="F16" s="44"/>
      <c r="G16" s="5">
        <v>0</v>
      </c>
      <c r="H16" s="44"/>
      <c r="I16" s="5">
        <v>0</v>
      </c>
      <c r="J16" s="46"/>
      <c r="K16" s="10">
        <f>SUM(E16:I16)</f>
        <v>440640.36</v>
      </c>
      <c r="L16" s="37"/>
    </row>
    <row r="17" spans="2:12" x14ac:dyDescent="0.25">
      <c r="B17" s="32"/>
      <c r="C17" s="3" t="s">
        <v>20</v>
      </c>
      <c r="D17" s="36"/>
      <c r="E17" s="5">
        <v>0</v>
      </c>
      <c r="F17" s="44"/>
      <c r="G17" s="5">
        <v>180650.69</v>
      </c>
      <c r="H17" s="44"/>
      <c r="I17" s="5">
        <v>259990.67</v>
      </c>
      <c r="J17" s="46"/>
      <c r="K17" s="10">
        <f>SUM(E17:I17)</f>
        <v>440641.36</v>
      </c>
      <c r="L17" s="37"/>
    </row>
    <row r="18" spans="2:12" x14ac:dyDescent="0.25">
      <c r="B18" s="32"/>
      <c r="C18" s="3" t="s">
        <v>35</v>
      </c>
      <c r="D18" s="36"/>
      <c r="E18" s="5">
        <f>(E15+E16-E17)</f>
        <v>440640.36</v>
      </c>
      <c r="F18" s="45"/>
      <c r="G18" s="5">
        <f>(G15+G16-G17)</f>
        <v>475260.92</v>
      </c>
      <c r="H18" s="45"/>
      <c r="I18" s="5">
        <f>(I15+I16-I17)</f>
        <v>346512.5</v>
      </c>
      <c r="J18" s="46"/>
      <c r="K18" s="10">
        <f>SUM(E18:I18)</f>
        <v>1262413.78</v>
      </c>
      <c r="L18" s="37"/>
    </row>
    <row r="19" spans="2:12" x14ac:dyDescent="0.25">
      <c r="B19" s="32"/>
      <c r="C19" s="3"/>
      <c r="D19" s="36"/>
      <c r="E19" s="5"/>
      <c r="F19" s="43"/>
      <c r="G19" s="7"/>
      <c r="H19" s="43"/>
      <c r="I19" s="7"/>
      <c r="J19" s="46"/>
      <c r="K19" s="8"/>
      <c r="L19" s="37"/>
    </row>
    <row r="20" spans="2:12" x14ac:dyDescent="0.25">
      <c r="B20" s="32"/>
      <c r="C20" s="3" t="s">
        <v>36</v>
      </c>
      <c r="D20" s="36"/>
      <c r="E20" s="5">
        <v>482361.94</v>
      </c>
      <c r="F20" s="43"/>
      <c r="G20" s="5">
        <v>760154.95</v>
      </c>
      <c r="H20" s="43"/>
      <c r="I20" s="5">
        <v>714935.38</v>
      </c>
      <c r="J20" s="46"/>
      <c r="K20" s="10">
        <f>SUM(E20:I20)</f>
        <v>1957452.27</v>
      </c>
      <c r="L20" s="37"/>
    </row>
    <row r="21" spans="2:12" x14ac:dyDescent="0.25">
      <c r="B21" s="32"/>
      <c r="C21" s="3" t="s">
        <v>2</v>
      </c>
      <c r="D21" s="36"/>
      <c r="E21" s="5">
        <v>472885.92</v>
      </c>
      <c r="F21" s="43"/>
      <c r="G21" s="5">
        <v>725740.85</v>
      </c>
      <c r="H21" s="43"/>
      <c r="I21" s="5">
        <v>644937.25</v>
      </c>
      <c r="J21" s="46"/>
      <c r="K21" s="10">
        <f>SUM(E21:I21)</f>
        <v>1843564.02</v>
      </c>
      <c r="L21" s="37"/>
    </row>
    <row r="22" spans="2:12" x14ac:dyDescent="0.25">
      <c r="B22" s="32"/>
      <c r="C22" s="3" t="s">
        <v>3</v>
      </c>
      <c r="D22" s="36"/>
      <c r="E22" s="5">
        <v>482361.94</v>
      </c>
      <c r="F22" s="43"/>
      <c r="G22" s="5">
        <v>760154.95</v>
      </c>
      <c r="H22" s="43"/>
      <c r="I22" s="5">
        <v>714935.38</v>
      </c>
      <c r="J22" s="46"/>
      <c r="K22" s="10">
        <f>SUM(E22:I22)</f>
        <v>1957452.27</v>
      </c>
      <c r="L22" s="37"/>
    </row>
    <row r="23" spans="2:12" x14ac:dyDescent="0.25">
      <c r="B23" s="32"/>
      <c r="C23" s="3"/>
      <c r="D23" s="36"/>
      <c r="E23" s="5"/>
      <c r="F23" s="43"/>
      <c r="G23" s="5"/>
      <c r="H23" s="43"/>
      <c r="I23" s="5"/>
      <c r="J23" s="46"/>
      <c r="K23" s="8"/>
      <c r="L23" s="37"/>
    </row>
    <row r="24" spans="2:12" x14ac:dyDescent="0.25">
      <c r="B24" s="32"/>
      <c r="C24" s="3" t="s">
        <v>4</v>
      </c>
      <c r="D24" s="36"/>
      <c r="E24" s="5">
        <v>448913.72</v>
      </c>
      <c r="F24" s="43"/>
      <c r="G24" s="5">
        <v>720800.26</v>
      </c>
      <c r="H24" s="43"/>
      <c r="I24" s="5">
        <v>677329.79</v>
      </c>
      <c r="J24" s="46"/>
      <c r="K24" s="10">
        <f>SUM(E24+G24+I24)</f>
        <v>1847043.77</v>
      </c>
      <c r="L24" s="37"/>
    </row>
    <row r="25" spans="2:12" x14ac:dyDescent="0.25">
      <c r="B25" s="32"/>
      <c r="C25" s="3" t="s">
        <v>41</v>
      </c>
      <c r="D25" s="36"/>
      <c r="E25" s="19">
        <v>42035</v>
      </c>
      <c r="F25" s="43"/>
      <c r="G25" s="19">
        <v>42573</v>
      </c>
      <c r="H25" s="43"/>
      <c r="I25" s="19">
        <v>42165</v>
      </c>
      <c r="J25" s="46"/>
      <c r="K25" s="10"/>
      <c r="L25" s="37"/>
    </row>
    <row r="26" spans="2:12" x14ac:dyDescent="0.25">
      <c r="B26" s="32"/>
      <c r="C26" s="3"/>
      <c r="D26" s="36"/>
      <c r="E26" s="5"/>
      <c r="F26" s="43"/>
      <c r="G26" s="5"/>
      <c r="H26" s="43"/>
      <c r="I26" s="5"/>
      <c r="J26" s="46"/>
      <c r="K26" s="8"/>
      <c r="L26" s="37"/>
    </row>
    <row r="27" spans="2:12" ht="26.25" customHeight="1" x14ac:dyDescent="0.25">
      <c r="B27" s="32"/>
      <c r="C27" s="20" t="s">
        <v>42</v>
      </c>
      <c r="D27" s="36"/>
      <c r="E27" s="5">
        <v>52876.959999999999</v>
      </c>
      <c r="F27" s="43"/>
      <c r="G27" s="5">
        <v>104243.34</v>
      </c>
      <c r="H27" s="43"/>
      <c r="I27" s="5">
        <v>108432.21</v>
      </c>
      <c r="J27" s="46"/>
      <c r="K27" s="10">
        <f>SUM(E27+G27+I27)</f>
        <v>265552.51</v>
      </c>
      <c r="L27" s="37"/>
    </row>
    <row r="28" spans="2:12" x14ac:dyDescent="0.25">
      <c r="B28" s="32"/>
      <c r="C28" s="20" t="s">
        <v>49</v>
      </c>
      <c r="D28" s="36"/>
      <c r="E28" s="5">
        <f>E21*0.04/12</f>
        <v>1576.2864</v>
      </c>
      <c r="F28" s="43"/>
      <c r="G28" s="5">
        <f>G21*0.05/12</f>
        <v>3023.9202083333334</v>
      </c>
      <c r="H28" s="43"/>
      <c r="I28" s="5">
        <f>I21*0.04/12</f>
        <v>2149.7908333333335</v>
      </c>
      <c r="J28" s="46"/>
      <c r="K28" s="10">
        <f>SUM(E28+G28+I28)</f>
        <v>6749.9974416666673</v>
      </c>
      <c r="L28" s="37"/>
    </row>
    <row r="29" spans="2:12" x14ac:dyDescent="0.25">
      <c r="B29" s="32"/>
      <c r="C29" s="3"/>
      <c r="D29" s="36"/>
      <c r="E29" s="8"/>
      <c r="F29" s="46"/>
      <c r="G29" s="8"/>
      <c r="H29" s="46"/>
      <c r="I29" s="8"/>
      <c r="J29" s="46"/>
      <c r="K29" s="11"/>
      <c r="L29" s="37"/>
    </row>
    <row r="30" spans="2:12" ht="26.4" x14ac:dyDescent="0.25">
      <c r="B30" s="32"/>
      <c r="C30" s="3" t="s">
        <v>37</v>
      </c>
      <c r="D30" s="36"/>
      <c r="E30" s="22" t="s">
        <v>15</v>
      </c>
      <c r="F30" s="47"/>
      <c r="G30" s="22" t="s">
        <v>14</v>
      </c>
      <c r="H30" s="47"/>
      <c r="I30" s="22" t="s">
        <v>13</v>
      </c>
      <c r="J30" s="46"/>
      <c r="K30" s="8"/>
      <c r="L30" s="37"/>
    </row>
    <row r="31" spans="2:12" ht="66" x14ac:dyDescent="0.25">
      <c r="B31" s="32"/>
      <c r="C31" s="21" t="s">
        <v>38</v>
      </c>
      <c r="D31" s="36"/>
      <c r="E31" s="22" t="s">
        <v>16</v>
      </c>
      <c r="F31" s="47"/>
      <c r="G31" s="22" t="s">
        <v>51</v>
      </c>
      <c r="H31" s="47"/>
      <c r="I31" s="22" t="s">
        <v>12</v>
      </c>
      <c r="J31" s="46"/>
      <c r="K31" s="8"/>
      <c r="L31" s="37"/>
    </row>
    <row r="32" spans="2:12" x14ac:dyDescent="0.25">
      <c r="B32" s="32"/>
      <c r="C32" s="3"/>
      <c r="D32" s="36"/>
      <c r="E32" s="12"/>
      <c r="F32" s="48"/>
      <c r="G32" s="12"/>
      <c r="H32" s="48"/>
      <c r="I32" s="12"/>
      <c r="J32" s="46"/>
      <c r="K32" s="8"/>
      <c r="L32" s="37"/>
    </row>
    <row r="33" spans="2:12" x14ac:dyDescent="0.25">
      <c r="B33" s="32"/>
      <c r="C33" s="3" t="s">
        <v>39</v>
      </c>
      <c r="D33" s="36"/>
      <c r="E33" s="22" t="s">
        <v>17</v>
      </c>
      <c r="F33" s="47"/>
      <c r="G33" s="22"/>
      <c r="H33" s="47"/>
      <c r="I33" s="22" t="s">
        <v>24</v>
      </c>
      <c r="J33" s="46"/>
      <c r="K33" s="8"/>
      <c r="L33" s="37"/>
    </row>
    <row r="34" spans="2:12" ht="66" x14ac:dyDescent="0.25">
      <c r="B34" s="32"/>
      <c r="C34" s="21" t="s">
        <v>40</v>
      </c>
      <c r="D34" s="36"/>
      <c r="E34" s="22" t="s">
        <v>18</v>
      </c>
      <c r="F34" s="47"/>
      <c r="G34" s="22"/>
      <c r="H34" s="47"/>
      <c r="I34" s="22"/>
      <c r="J34" s="46"/>
      <c r="K34" s="8"/>
      <c r="L34" s="37"/>
    </row>
    <row r="35" spans="2:12" x14ac:dyDescent="0.25">
      <c r="B35" s="32"/>
      <c r="C35" s="3"/>
      <c r="D35" s="36"/>
      <c r="E35" s="12"/>
      <c r="F35" s="48"/>
      <c r="G35" s="12"/>
      <c r="H35" s="48"/>
      <c r="I35" s="12"/>
      <c r="J35" s="46"/>
      <c r="K35" s="8"/>
      <c r="L35" s="37"/>
    </row>
    <row r="36" spans="2:12" ht="63.75" customHeight="1" x14ac:dyDescent="0.25">
      <c r="B36" s="32"/>
      <c r="C36" s="21" t="s">
        <v>50</v>
      </c>
      <c r="D36" s="36"/>
      <c r="E36" s="22" t="s">
        <v>53</v>
      </c>
      <c r="F36" s="47"/>
      <c r="G36" s="22" t="s">
        <v>52</v>
      </c>
      <c r="H36" s="47"/>
      <c r="I36" s="22" t="s">
        <v>54</v>
      </c>
      <c r="J36" s="46"/>
      <c r="K36" s="8"/>
      <c r="L36" s="37"/>
    </row>
    <row r="37" spans="2:12" x14ac:dyDescent="0.25">
      <c r="B37" s="32"/>
      <c r="C37" s="3"/>
      <c r="D37" s="36"/>
      <c r="E37" s="8"/>
      <c r="F37" s="46"/>
      <c r="G37" s="8"/>
      <c r="H37" s="46"/>
      <c r="I37" s="8"/>
      <c r="J37" s="46"/>
      <c r="K37" s="8"/>
      <c r="L37" s="37"/>
    </row>
    <row r="38" spans="2:12" ht="40.200000000000003" thickBot="1" x14ac:dyDescent="0.3">
      <c r="B38" s="32"/>
      <c r="C38" s="4" t="s">
        <v>19</v>
      </c>
      <c r="D38" s="36"/>
      <c r="E38" s="23" t="s">
        <v>25</v>
      </c>
      <c r="F38" s="49"/>
      <c r="G38" s="24" t="s">
        <v>21</v>
      </c>
      <c r="H38" s="47"/>
      <c r="I38" s="24" t="s">
        <v>22</v>
      </c>
      <c r="J38" s="46"/>
      <c r="K38" s="13"/>
      <c r="L38" s="37"/>
    </row>
    <row r="39" spans="2:12" ht="13.8" thickBot="1" x14ac:dyDescent="0.3">
      <c r="B39" s="33"/>
      <c r="C39" s="39"/>
      <c r="D39" s="39"/>
      <c r="E39" s="39"/>
      <c r="F39" s="39"/>
      <c r="G39" s="39"/>
      <c r="H39" s="39"/>
      <c r="I39" s="39"/>
      <c r="J39" s="39"/>
      <c r="K39" s="39"/>
      <c r="L39" s="38"/>
    </row>
    <row r="41" spans="2:12" x14ac:dyDescent="0.25">
      <c r="C41" s="16" t="s">
        <v>26</v>
      </c>
      <c r="D41" s="17"/>
      <c r="F41" s="17"/>
      <c r="H41"/>
      <c r="J41"/>
    </row>
    <row r="42" spans="2:12" x14ac:dyDescent="0.25">
      <c r="C42" s="30" t="s">
        <v>56</v>
      </c>
      <c r="D42" s="30"/>
      <c r="E42" s="30"/>
      <c r="F42" s="30"/>
      <c r="G42" s="30"/>
      <c r="H42" s="30"/>
      <c r="I42" s="30"/>
      <c r="J42" s="30"/>
      <c r="K42" s="30"/>
      <c r="L42" s="30"/>
    </row>
    <row r="43" spans="2:12" x14ac:dyDescent="0.25">
      <c r="C43" s="30"/>
      <c r="D43" s="30"/>
      <c r="E43" s="30"/>
      <c r="F43" s="30"/>
      <c r="G43" s="30"/>
      <c r="H43" s="30"/>
      <c r="I43" s="30"/>
      <c r="J43" s="30"/>
      <c r="K43" s="30"/>
      <c r="L43" s="30"/>
    </row>
    <row r="44" spans="2:12" x14ac:dyDescent="0.25">
      <c r="C44" s="30"/>
      <c r="D44" s="30"/>
      <c r="E44" s="30"/>
      <c r="F44" s="30"/>
      <c r="G44" s="30"/>
      <c r="H44" s="30"/>
      <c r="I44" s="30"/>
      <c r="J44" s="30"/>
      <c r="K44" s="30"/>
      <c r="L44" s="30"/>
    </row>
    <row r="45" spans="2:12" x14ac:dyDescent="0.25">
      <c r="C45" s="30"/>
      <c r="D45" s="30"/>
      <c r="E45" s="30"/>
      <c r="F45" s="30"/>
      <c r="G45" s="30"/>
      <c r="H45" s="30"/>
      <c r="I45" s="30"/>
      <c r="J45" s="30"/>
      <c r="K45" s="30"/>
      <c r="L45" s="30"/>
    </row>
    <row r="46" spans="2:12" x14ac:dyDescent="0.25">
      <c r="C46" s="30"/>
      <c r="D46" s="30"/>
      <c r="E46" s="30"/>
      <c r="F46" s="30"/>
      <c r="G46" s="30"/>
      <c r="H46" s="30"/>
      <c r="I46" s="30"/>
      <c r="J46" s="30"/>
      <c r="K46" s="30"/>
      <c r="L46" s="30"/>
    </row>
    <row r="47" spans="2:12" x14ac:dyDescent="0.25">
      <c r="C47" s="18"/>
      <c r="D47" s="18"/>
      <c r="E47" s="18"/>
      <c r="F47" s="18"/>
      <c r="G47" s="18"/>
      <c r="H47" s="18"/>
      <c r="I47" s="18"/>
      <c r="J47" s="18"/>
      <c r="K47" s="18"/>
      <c r="L47" s="18"/>
    </row>
    <row r="48" spans="2:12" x14ac:dyDescent="0.25">
      <c r="C48" s="30" t="s">
        <v>57</v>
      </c>
      <c r="D48" s="30"/>
      <c r="E48" s="30"/>
      <c r="F48" s="30"/>
      <c r="G48" s="30"/>
      <c r="H48" s="30"/>
      <c r="I48" s="30"/>
      <c r="J48" s="30"/>
      <c r="K48" s="30"/>
      <c r="L48" s="30"/>
    </row>
    <row r="49" spans="3:12" x14ac:dyDescent="0.25">
      <c r="C49" s="30"/>
      <c r="D49" s="30"/>
      <c r="E49" s="30"/>
      <c r="F49" s="30"/>
      <c r="G49" s="30"/>
      <c r="H49" s="30"/>
      <c r="I49" s="30"/>
      <c r="J49" s="30"/>
      <c r="K49" s="30"/>
      <c r="L49" s="30"/>
    </row>
    <row r="50" spans="3:12" x14ac:dyDescent="0.25">
      <c r="C50" s="30"/>
      <c r="D50" s="30"/>
      <c r="E50" s="30"/>
      <c r="F50" s="30"/>
      <c r="G50" s="30"/>
      <c r="H50" s="30"/>
      <c r="I50" s="30"/>
      <c r="J50" s="30"/>
      <c r="K50" s="30"/>
      <c r="L50" s="30"/>
    </row>
    <row r="51" spans="3:12" x14ac:dyDescent="0.25">
      <c r="C51" s="18"/>
      <c r="D51" s="18"/>
      <c r="E51" s="18"/>
      <c r="F51" s="18"/>
      <c r="G51" s="18"/>
      <c r="H51" s="18"/>
      <c r="I51" s="18"/>
      <c r="J51" s="18"/>
      <c r="K51" s="18"/>
      <c r="L51" s="18"/>
    </row>
    <row r="52" spans="3:12" x14ac:dyDescent="0.25">
      <c r="C52" s="26"/>
      <c r="D52" s="26"/>
      <c r="E52" s="26"/>
      <c r="F52" s="26"/>
      <c r="G52" s="26"/>
      <c r="H52" s="26"/>
      <c r="I52" s="26"/>
      <c r="J52" s="26"/>
      <c r="K52" s="26"/>
      <c r="L52" s="26"/>
    </row>
    <row r="53" spans="3:12" x14ac:dyDescent="0.25">
      <c r="D53"/>
      <c r="F53"/>
      <c r="H53"/>
      <c r="J53"/>
    </row>
    <row r="54" spans="3:12" x14ac:dyDescent="0.25">
      <c r="C54" s="29" t="s">
        <v>58</v>
      </c>
      <c r="D54" s="29"/>
      <c r="E54" s="29"/>
      <c r="F54" s="29"/>
      <c r="G54" s="29"/>
      <c r="H54" s="29"/>
      <c r="I54" s="29"/>
      <c r="J54" s="29"/>
      <c r="K54" s="29"/>
      <c r="L54" s="29"/>
    </row>
    <row r="55" spans="3:12" x14ac:dyDescent="0.25">
      <c r="C55" s="29"/>
      <c r="D55" s="29"/>
      <c r="E55" s="29"/>
      <c r="F55" s="29"/>
      <c r="G55" s="29"/>
      <c r="H55" s="29"/>
      <c r="I55" s="29"/>
      <c r="J55" s="29"/>
      <c r="K55" s="29"/>
      <c r="L55" s="29"/>
    </row>
    <row r="56" spans="3:12" x14ac:dyDescent="0.25">
      <c r="C56" s="29"/>
      <c r="D56" s="29"/>
      <c r="E56" s="29"/>
      <c r="F56" s="29"/>
      <c r="G56" s="29"/>
      <c r="H56" s="29"/>
      <c r="I56" s="29"/>
      <c r="J56" s="29"/>
      <c r="K56" s="29"/>
      <c r="L56" s="29"/>
    </row>
  </sheetData>
  <mergeCells count="7">
    <mergeCell ref="C3:K3"/>
    <mergeCell ref="C42:L46"/>
    <mergeCell ref="C48:L50"/>
    <mergeCell ref="C52:L52"/>
    <mergeCell ref="C54:L56"/>
    <mergeCell ref="C6:K6"/>
    <mergeCell ref="C5:K5"/>
  </mergeCells>
  <phoneticPr fontId="2" type="noConversion"/>
  <pageMargins left="0.75" right="0.75" top="1" bottom="1" header="0.5" footer="0.5"/>
  <pageSetup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Variable Annuity Sheet </vt:lpstr>
      <vt:lpstr>'Variable Annuity Sheet '!Print_Area</vt:lpstr>
    </vt:vector>
  </TitlesOfParts>
  <Company>USWM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Loucks, Camy</cp:lastModifiedBy>
  <cp:lastPrinted>2013-05-22T14:06:32Z</cp:lastPrinted>
  <dcterms:created xsi:type="dcterms:W3CDTF">2011-10-28T19:29:46Z</dcterms:created>
  <dcterms:modified xsi:type="dcterms:W3CDTF">2021-08-17T18:48:23Z</dcterms:modified>
</cp:coreProperties>
</file>